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EB87D62A-1456-44B9-A829-45DBC60B9E33}" xr6:coauthVersionLast="47" xr6:coauthVersionMax="47" xr10:uidLastSave="{00000000-0000-0000-0000-000000000000}"/>
  <bookViews>
    <workbookView xWindow="-120" yWindow="480" windowWidth="20730" windowHeight="11160" xr2:uid="{F7FEE8B4-6591-4FBE-8761-B7E4342B60BD}"/>
  </bookViews>
  <sheets>
    <sheet name="Veri" sheetId="1" r:id="rId1"/>
    <sheet name="Analiz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7" i="2" l="1"/>
  <c r="C5" i="2"/>
  <c r="C4" i="2"/>
  <c r="C3" i="2"/>
</calcChain>
</file>

<file path=xl/sharedStrings.xml><?xml version="1.0" encoding="utf-8"?>
<sst xmlns="http://schemas.openxmlformats.org/spreadsheetml/2006/main" count="31" uniqueCount="16">
  <si>
    <t>Bölge</t>
  </si>
  <si>
    <t>Kategori</t>
  </si>
  <si>
    <t>Ay</t>
  </si>
  <si>
    <t>Tutar</t>
  </si>
  <si>
    <t>Kuzey</t>
  </si>
  <si>
    <t>Elektronik</t>
  </si>
  <si>
    <t>Ocak</t>
  </si>
  <si>
    <t>Giyim</t>
  </si>
  <si>
    <t>Güney</t>
  </si>
  <si>
    <t>Şubat</t>
  </si>
  <si>
    <t>Çok koşullu analiz</t>
  </si>
  <si>
    <t>Kuzey + Elektronik toplam:</t>
  </si>
  <si>
    <t>Kuzey + Elektronik adet:</t>
  </si>
  <si>
    <t>Güney + Şubat ortalaması:</t>
  </si>
  <si>
    <t>En yüksek satırın kategorisi: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</si>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</sst>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0" xfId="0" applyFont="1"/>
    <xf numFmtId="3" fontId="0" fillId="0" borderId="0" xfId="0" applyNumberFormat="1"/>
    <xf numFmtId="0" fontId="5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9EEB3-94CC-441D-A7AE-ED4189724C07}">
  <dimension ref="A1:D8"/>
  <sheetViews>
    <sheetView tabSelected="1" workbookViewId="0"/>
  </sheetViews>
  <sheetFormatPr defaultRowHeight="15" x14ac:dyDescent="0.25"/>
  <cols>
    <col min="1" max="4" width="13.7109375" customWidth="1"/>
  </cols>
  <sheetData>
    <row r="1" spans="1:4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24" customHeight="1" x14ac:dyDescent="0.25">
      <c r="A2" s="1" t="s">
        <v>4</v>
      </c>
      <c r="B2" s="1" t="s">
        <v>5</v>
      </c>
      <c r="C2" s="1" t="s">
        <v>6</v>
      </c>
      <c r="D2" s="3">
        <v>12000</v>
      </c>
    </row>
    <row r="3" spans="1:4" ht="24" customHeight="1" x14ac:dyDescent="0.25">
      <c r="A3" s="1" t="s">
        <v>4</v>
      </c>
      <c r="B3" s="1" t="s">
        <v>7</v>
      </c>
      <c r="C3" s="1" t="s">
        <v>6</v>
      </c>
      <c r="D3" s="3">
        <v>8000</v>
      </c>
    </row>
    <row r="4" spans="1:4" ht="24" customHeight="1" x14ac:dyDescent="0.25">
      <c r="A4" s="1" t="s">
        <v>8</v>
      </c>
      <c r="B4" s="1" t="s">
        <v>5</v>
      </c>
      <c r="C4" s="1" t="s">
        <v>6</v>
      </c>
      <c r="D4" s="3">
        <v>15000</v>
      </c>
    </row>
    <row r="5" spans="1:4" ht="24" customHeight="1" x14ac:dyDescent="0.25">
      <c r="A5" s="1" t="s">
        <v>4</v>
      </c>
      <c r="B5" s="1" t="s">
        <v>5</v>
      </c>
      <c r="C5" s="1" t="s">
        <v>9</v>
      </c>
      <c r="D5" s="3">
        <v>14000</v>
      </c>
    </row>
    <row r="6" spans="1:4" ht="24" customHeight="1" x14ac:dyDescent="0.25">
      <c r="A6" s="1" t="s">
        <v>8</v>
      </c>
      <c r="B6" s="1" t="s">
        <v>7</v>
      </c>
      <c r="C6" s="1" t="s">
        <v>9</v>
      </c>
      <c r="D6" s="3">
        <v>9000</v>
      </c>
    </row>
    <row r="7" spans="1:4" ht="24" customHeight="1" x14ac:dyDescent="0.25">
      <c r="A7" s="1" t="s">
        <v>4</v>
      </c>
      <c r="B7" s="1" t="s">
        <v>7</v>
      </c>
      <c r="C7" s="1" t="s">
        <v>9</v>
      </c>
      <c r="D7" s="3">
        <v>7000</v>
      </c>
    </row>
    <row r="8" spans="1:4" ht="24" customHeight="1" x14ac:dyDescent="0.25">
      <c r="A8" s="1" t="s">
        <v>8</v>
      </c>
      <c r="B8" s="1" t="s">
        <v>5</v>
      </c>
      <c r="C8" s="1" t="s">
        <v>9</v>
      </c>
      <c r="D8" s="3">
        <v>16000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25A81-DD3D-410F-82A0-6E08CF5469D4}">
  <dimension ref="A1:C7"/>
  <sheetViews>
    <sheetView workbookViewId="0"/>
  </sheetViews>
  <sheetFormatPr defaultRowHeight="15" x14ac:dyDescent="0.25"/>
  <cols>
    <col min="1" max="1" width="30.7109375" customWidth="1"/>
    <col min="3" max="3" width="14.7109375" customWidth="1"/>
  </cols>
  <sheetData>
    <row r="1" spans="1:3" x14ac:dyDescent="0.25">
      <c r="A1" s="4" t="s">
        <v>10</v>
      </c>
    </row>
    <row r="3" spans="1:3" x14ac:dyDescent="0.25">
      <c r="A3" s="4" t="s">
        <v>11</v>
      </c>
      <c r="C3" s="5">
        <f>SUMIFS(Veri!D:D,Veri!A:A,"Kuzey",Veri!B:B,"Elektronik")</f>
        <v>26000</v>
      </c>
    </row>
    <row r="4" spans="1:3" x14ac:dyDescent="0.25">
      <c r="A4" s="4" t="s">
        <v>12</v>
      </c>
      <c r="C4">
        <f>COUNTIFS(Veri!A:A,"Kuzey",Veri!B:B,"Elektronik")</f>
        <v>2</v>
      </c>
    </row>
    <row r="5" spans="1:3" x14ac:dyDescent="0.25">
      <c r="A5" s="4" t="s">
        <v>13</v>
      </c>
      <c r="C5" s="5">
        <f>AVERAGEIFS(Veri!D:D,Veri!A:A,"Güney",Veri!C:C,"Şubat")</f>
        <v>12500</v>
      </c>
    </row>
    <row r="6" spans="1:3" x14ac:dyDescent="0.25">
      <c r="A6" s="4"/>
    </row>
    <row r="7" spans="1:3" x14ac:dyDescent="0.25">
      <c r="A7" s="4" t="s">
        <v>14</v>
      </c>
      <c r="C7" t="str">
        <f>INDEX(Veri!B2:B8,MATCH(MAX(Veri!D2:D8),Veri!D2:D8,0))</f>
        <v>Elektronik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6AFE-8A73-4D2B-95C8-99533D3FD42B}">
  <dimension ref="E8"/>
  <sheetViews>
    <sheetView workbookViewId="0"/>
  </sheetViews>
  <sheetFormatPr defaultRowHeight="15" x14ac:dyDescent="0.25"/>
  <sheetData>
    <row r="8" spans="5:5" ht="36" x14ac:dyDescent="0.55000000000000004">
      <c r="E8" s="6" t="s">
        <v>15</v>
      </c>
    </row>
  </sheetData>
  <hyperlinks>
    <hyperlink ref="E8" r:id="rId1" display="https://ofisdata.com/" xr:uid="{3415534E-F4F2-4692-B0BD-71B73860863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Veri</vt:lpstr>
      <vt:lpstr>Analiz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2026-07-02T05:01:07Z</dcterms:created>
  <dcterms:modified xsi:type="dcterms:W3CDTF">2026-07-02T05:01:08Z</dcterms:modified>
</cp:coreProperties>
</file>