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2744C734-F7AF-4495-8F6D-2D6E987B838C}" xr6:coauthVersionLast="47" xr6:coauthVersionMax="47" xr10:uidLastSave="{00000000-0000-0000-0000-000000000000}"/>
  <bookViews>
    <workbookView xWindow="-120" yWindow="480" windowWidth="20730" windowHeight="11160" xr2:uid="{54465B6E-BA66-4D68-8975-3F342ACEF070}"/>
  </bookViews>
  <sheets>
    <sheet name="Model" sheetId="1" r:id="rId1"/>
    <sheet name="Rapor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2" l="1"/>
  <c r="B2" i="2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<sst xmlns="http://schemas.openxmlformats.org/spreadsheetml/2006/main" count="29" uniqueCount="18">
  <si>
    <t>BOYUT: Ürünler</t>
  </si>
  <si>
    <t>ID</t>
  </si>
  <si>
    <t>Ürün</t>
  </si>
  <si>
    <t>Kategori</t>
  </si>
  <si>
    <t>U-1</t>
  </si>
  <si>
    <t>Klavye</t>
  </si>
  <si>
    <t>Aksesuar</t>
  </si>
  <si>
    <t>U-2</t>
  </si>
  <si>
    <t>Monitör</t>
  </si>
  <si>
    <t>Ekran</t>
  </si>
  <si>
    <t>U-3</t>
  </si>
  <si>
    <t>Mouse</t>
  </si>
  <si>
    <t>HAREKET: Satışlar</t>
  </si>
  <si>
    <t>Tarih</t>
  </si>
  <si>
    <t>ÜrünID</t>
  </si>
  <si>
    <t>Tutar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</si>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</sst>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304E-E376-48BD-8308-2C11DA708797}">
  <dimension ref="A1:H8"/>
  <sheetViews>
    <sheetView tabSelected="1" workbookViewId="0">
      <selection activeCell="H3" sqref="H3"/>
    </sheetView>
  </sheetViews>
  <sheetFormatPr defaultRowHeight="15" x14ac:dyDescent="0.25"/>
  <cols>
    <col min="5" max="5" width="13.7109375" customWidth="1"/>
    <col min="7" max="7" width="9.28515625" bestFit="1" customWidth="1"/>
  </cols>
  <sheetData>
    <row r="1" spans="1:8" x14ac:dyDescent="0.25">
      <c r="A1" s="1" t="s">
        <v>0</v>
      </c>
      <c r="E1" s="1" t="s">
        <v>12</v>
      </c>
    </row>
    <row r="2" spans="1:8" ht="24" customHeight="1" x14ac:dyDescent="0.25">
      <c r="A2" s="3" t="s">
        <v>1</v>
      </c>
      <c r="B2" s="3" t="s">
        <v>2</v>
      </c>
      <c r="C2" s="3" t="s">
        <v>3</v>
      </c>
      <c r="E2" s="3" t="s">
        <v>13</v>
      </c>
      <c r="F2" s="3" t="s">
        <v>14</v>
      </c>
      <c r="G2" s="3" t="s">
        <v>15</v>
      </c>
      <c r="H2" s="3" t="s">
        <v>3</v>
      </c>
    </row>
    <row r="3" spans="1:8" ht="24" customHeight="1" x14ac:dyDescent="0.25">
      <c r="A3" s="2" t="s">
        <v>4</v>
      </c>
      <c r="B3" s="2" t="s">
        <v>5</v>
      </c>
      <c r="C3" s="2" t="s">
        <v>6</v>
      </c>
      <c r="E3" s="4">
        <v>46175</v>
      </c>
      <c r="F3" s="2" t="s">
        <v>4</v>
      </c>
      <c r="G3" s="5">
        <v>5400</v>
      </c>
      <c r="H3" s="2" t="str">
        <f>VLOOKUP(F3,$A$3:$C$5,3,FALSE)</f>
        <v>Aksesuar</v>
      </c>
    </row>
    <row r="4" spans="1:8" ht="24" customHeight="1" x14ac:dyDescent="0.25">
      <c r="A4" s="2" t="s">
        <v>7</v>
      </c>
      <c r="B4" s="2" t="s">
        <v>8</v>
      </c>
      <c r="C4" s="2" t="s">
        <v>9</v>
      </c>
      <c r="E4" s="4">
        <v>46178</v>
      </c>
      <c r="F4" s="2" t="s">
        <v>7</v>
      </c>
      <c r="G4" s="5">
        <v>11500</v>
      </c>
      <c r="H4" s="2" t="str">
        <f>VLOOKUP(F4,$A$3:$C$5,3,FALSE)</f>
        <v>Ekran</v>
      </c>
    </row>
    <row r="5" spans="1:8" ht="24" customHeight="1" x14ac:dyDescent="0.25">
      <c r="A5" s="2" t="s">
        <v>10</v>
      </c>
      <c r="B5" s="2" t="s">
        <v>11</v>
      </c>
      <c r="C5" s="2" t="s">
        <v>6</v>
      </c>
      <c r="E5" s="4">
        <v>46182</v>
      </c>
      <c r="F5" s="2" t="s">
        <v>10</v>
      </c>
      <c r="G5" s="5">
        <v>3600</v>
      </c>
      <c r="H5" s="2" t="str">
        <f>VLOOKUP(F5,$A$3:$C$5,3,FALSE)</f>
        <v>Aksesuar</v>
      </c>
    </row>
    <row r="6" spans="1:8" ht="24" customHeight="1" x14ac:dyDescent="0.25">
      <c r="E6" s="4">
        <v>46188</v>
      </c>
      <c r="F6" s="2" t="s">
        <v>4</v>
      </c>
      <c r="G6" s="5">
        <v>3600</v>
      </c>
      <c r="H6" s="2" t="str">
        <f>VLOOKUP(F6,$A$3:$C$5,3,FALSE)</f>
        <v>Aksesuar</v>
      </c>
    </row>
    <row r="7" spans="1:8" ht="24" customHeight="1" x14ac:dyDescent="0.25">
      <c r="E7" s="4">
        <v>46194</v>
      </c>
      <c r="F7" s="2" t="s">
        <v>7</v>
      </c>
      <c r="G7" s="5">
        <v>11500</v>
      </c>
      <c r="H7" s="2" t="str">
        <f>VLOOKUP(F7,$A$3:$C$5,3,FALSE)</f>
        <v>Ekran</v>
      </c>
    </row>
    <row r="8" spans="1:8" ht="24" customHeight="1" x14ac:dyDescent="0.25">
      <c r="E8" s="4">
        <v>46200</v>
      </c>
      <c r="F8" s="2" t="s">
        <v>10</v>
      </c>
      <c r="G8" s="5">
        <v>1800</v>
      </c>
      <c r="H8" s="2" t="str">
        <f>VLOOKUP(F8,$A$3:$C$5,3,FALSE)</f>
        <v>Aksesuar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277D-2C75-47A3-9FD3-54D2DE9BF4AF}">
  <dimension ref="A1:B3"/>
  <sheetViews>
    <sheetView workbookViewId="0"/>
  </sheetViews>
  <sheetFormatPr defaultRowHeight="15" x14ac:dyDescent="0.25"/>
  <sheetData>
    <row r="1" spans="1:2" ht="24" customHeight="1" x14ac:dyDescent="0.25">
      <c r="A1" s="3" t="s">
        <v>3</v>
      </c>
      <c r="B1" s="3" t="s">
        <v>16</v>
      </c>
    </row>
    <row r="2" spans="1:2" ht="24" customHeight="1" x14ac:dyDescent="0.25">
      <c r="A2" s="2" t="s">
        <v>6</v>
      </c>
      <c r="B2" s="5">
        <f>SUMIF(Model!$H$3:$H$8,A2,Model!$G$3:$G$8)</f>
        <v>14400</v>
      </c>
    </row>
    <row r="3" spans="1:2" ht="24" customHeight="1" x14ac:dyDescent="0.25">
      <c r="A3" s="2" t="s">
        <v>9</v>
      </c>
      <c r="B3" s="5">
        <f>SUMIF(Model!$H$3:$H$8,A3,Model!$G$3:$G$8)</f>
        <v>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3E36-730B-48AB-86DE-5973125EBAEC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17</v>
      </c>
    </row>
  </sheetData>
  <hyperlinks>
    <hyperlink ref="E8" r:id="rId1" display="https://ofisdata.com/" xr:uid="{CB2BD162-253F-4484-8025-39D7072EEE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Model</vt:lpstr>
      <vt:lpstr>Rapor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2026-07-02T16:15:45Z</dcterms:created>
  <dcterms:modified xsi:type="dcterms:W3CDTF">2026-07-02T16:15:52Z</dcterms:modified>
</cp:coreProperties>
</file>